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0B6115A5-BE3C-4234-8FB5-1BC2101C12B5}" xr6:coauthVersionLast="45" xr6:coauthVersionMax="45" xr10:uidLastSave="{00000000-0000-0000-0000-000000000000}"/>
  <bookViews>
    <workbookView xWindow="-120" yWindow="180" windowWidth="29040" windowHeight="15540" xr2:uid="{47EB97DD-7514-4A28-AC6C-4200CAFD5273}"/>
  </bookViews>
  <sheets>
    <sheet name="Table 1" sheetId="2" r:id="rId1"/>
    <sheet name="Sheet1" sheetId="1" r:id="rId2"/>
  </sheets>
  <definedNames>
    <definedName name="_xlnm.Print_Titles" localSheetId="0">'Table 1'!$1:$4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5" i="2" l="1"/>
  <c r="B74" i="2"/>
  <c r="B73" i="2"/>
  <c r="B72" i="2"/>
  <c r="B71" i="2"/>
  <c r="L70" i="2"/>
  <c r="K70" i="2"/>
  <c r="J70" i="2"/>
  <c r="I70" i="2"/>
  <c r="H70" i="2"/>
  <c r="G70" i="2"/>
  <c r="F70" i="2"/>
  <c r="E70" i="2"/>
  <c r="D70" i="2"/>
  <c r="C70" i="2"/>
  <c r="B70" i="2" s="1"/>
  <c r="B69" i="2"/>
  <c r="B68" i="2"/>
  <c r="B67" i="2"/>
  <c r="B66" i="2"/>
  <c r="B65" i="2"/>
  <c r="L64" i="2"/>
  <c r="K64" i="2"/>
  <c r="J64" i="2"/>
  <c r="I64" i="2"/>
  <c r="H64" i="2"/>
  <c r="G64" i="2"/>
  <c r="F64" i="2"/>
  <c r="E64" i="2"/>
  <c r="D64" i="2"/>
  <c r="C64" i="2"/>
  <c r="B64" i="2" s="1"/>
  <c r="B63" i="2"/>
  <c r="B62" i="2"/>
  <c r="B61" i="2"/>
  <c r="B60" i="2"/>
  <c r="B59" i="2"/>
  <c r="B58" i="2"/>
  <c r="B57" i="2"/>
  <c r="B56" i="2"/>
  <c r="L55" i="2"/>
  <c r="L54" i="2" s="1"/>
  <c r="K55" i="2"/>
  <c r="J55" i="2"/>
  <c r="J54" i="2" s="1"/>
  <c r="I55" i="2"/>
  <c r="H55" i="2"/>
  <c r="H54" i="2" s="1"/>
  <c r="G55" i="2"/>
  <c r="F55" i="2"/>
  <c r="F54" i="2" s="1"/>
  <c r="E55" i="2"/>
  <c r="D55" i="2"/>
  <c r="D54" i="2" s="1"/>
  <c r="C55" i="2"/>
  <c r="B55" i="2"/>
  <c r="K54" i="2"/>
  <c r="I54" i="2"/>
  <c r="G54" i="2"/>
  <c r="E54" i="2"/>
  <c r="C54" i="2"/>
  <c r="B54" i="2" s="1"/>
  <c r="B53" i="2"/>
  <c r="B52" i="2"/>
  <c r="B51" i="2"/>
  <c r="B50" i="2"/>
  <c r="L49" i="2"/>
  <c r="K49" i="2"/>
  <c r="J49" i="2"/>
  <c r="I49" i="2"/>
  <c r="H49" i="2"/>
  <c r="G49" i="2"/>
  <c r="F49" i="2"/>
  <c r="E49" i="2"/>
  <c r="D49" i="2"/>
  <c r="C49" i="2"/>
  <c r="B49" i="2"/>
  <c r="B48" i="2"/>
  <c r="B47" i="2"/>
  <c r="B46" i="2"/>
  <c r="B45" i="2"/>
  <c r="L44" i="2"/>
  <c r="K44" i="2"/>
  <c r="J44" i="2"/>
  <c r="I44" i="2"/>
  <c r="H44" i="2"/>
  <c r="G44" i="2"/>
  <c r="F44" i="2"/>
  <c r="E44" i="2"/>
  <c r="D44" i="2"/>
  <c r="C44" i="2"/>
  <c r="B44" i="2" s="1"/>
  <c r="B43" i="2"/>
  <c r="B42" i="2"/>
  <c r="B41" i="2"/>
  <c r="B40" i="2"/>
  <c r="B39" i="2"/>
  <c r="B38" i="2"/>
  <c r="B37" i="2"/>
  <c r="B36" i="2"/>
  <c r="B35" i="2"/>
  <c r="L34" i="2"/>
  <c r="K34" i="2"/>
  <c r="K33" i="2" s="1"/>
  <c r="J34" i="2"/>
  <c r="I34" i="2"/>
  <c r="I33" i="2" s="1"/>
  <c r="H34" i="2"/>
  <c r="G34" i="2"/>
  <c r="G33" i="2" s="1"/>
  <c r="F34" i="2"/>
  <c r="E34" i="2"/>
  <c r="E33" i="2" s="1"/>
  <c r="D34" i="2"/>
  <c r="C34" i="2"/>
  <c r="B34" i="2" s="1"/>
  <c r="L33" i="2"/>
  <c r="J33" i="2"/>
  <c r="H33" i="2"/>
  <c r="F33" i="2"/>
  <c r="D33" i="2"/>
  <c r="B32" i="2"/>
  <c r="B31" i="2"/>
  <c r="B30" i="2"/>
  <c r="B29" i="2"/>
  <c r="B28" i="2"/>
  <c r="B27" i="2"/>
  <c r="B26" i="2"/>
  <c r="L25" i="2"/>
  <c r="K25" i="2"/>
  <c r="J25" i="2"/>
  <c r="I25" i="2"/>
  <c r="H25" i="2"/>
  <c r="G25" i="2"/>
  <c r="F25" i="2"/>
  <c r="B25" i="2" s="1"/>
  <c r="E25" i="2"/>
  <c r="D25" i="2"/>
  <c r="C25" i="2"/>
  <c r="B24" i="2"/>
  <c r="B23" i="2"/>
  <c r="B22" i="2"/>
  <c r="B21" i="2"/>
  <c r="B20" i="2"/>
  <c r="L19" i="2"/>
  <c r="L18" i="2" s="1"/>
  <c r="K19" i="2"/>
  <c r="J19" i="2"/>
  <c r="J18" i="2" s="1"/>
  <c r="I19" i="2"/>
  <c r="H19" i="2"/>
  <c r="H18" i="2" s="1"/>
  <c r="G19" i="2"/>
  <c r="F19" i="2"/>
  <c r="F18" i="2" s="1"/>
  <c r="E19" i="2"/>
  <c r="D19" i="2"/>
  <c r="D18" i="2" s="1"/>
  <c r="C19" i="2"/>
  <c r="K18" i="2"/>
  <c r="I18" i="2"/>
  <c r="G18" i="2"/>
  <c r="E18" i="2"/>
  <c r="C18" i="2"/>
  <c r="B18" i="2" s="1"/>
  <c r="B17" i="2"/>
  <c r="B16" i="2"/>
  <c r="B15" i="2"/>
  <c r="L14" i="2"/>
  <c r="K14" i="2"/>
  <c r="J14" i="2"/>
  <c r="I14" i="2"/>
  <c r="H14" i="2"/>
  <c r="G14" i="2"/>
  <c r="F14" i="2"/>
  <c r="E14" i="2"/>
  <c r="D14" i="2"/>
  <c r="C14" i="2"/>
  <c r="B14" i="2" s="1"/>
  <c r="B13" i="2"/>
  <c r="B12" i="2"/>
  <c r="B11" i="2"/>
  <c r="B10" i="2"/>
  <c r="B9" i="2"/>
  <c r="B8" i="2"/>
  <c r="L7" i="2"/>
  <c r="L6" i="2" s="1"/>
  <c r="L5" i="2" s="1"/>
  <c r="K7" i="2"/>
  <c r="J7" i="2"/>
  <c r="J6" i="2" s="1"/>
  <c r="J5" i="2" s="1"/>
  <c r="I7" i="2"/>
  <c r="H7" i="2"/>
  <c r="H6" i="2" s="1"/>
  <c r="H5" i="2" s="1"/>
  <c r="G7" i="2"/>
  <c r="F7" i="2"/>
  <c r="F6" i="2" s="1"/>
  <c r="F5" i="2" s="1"/>
  <c r="E7" i="2"/>
  <c r="D7" i="2"/>
  <c r="D6" i="2" s="1"/>
  <c r="D5" i="2" s="1"/>
  <c r="C7" i="2"/>
  <c r="K6" i="2"/>
  <c r="K5" i="2" s="1"/>
  <c r="I6" i="2"/>
  <c r="G6" i="2"/>
  <c r="G5" i="2" s="1"/>
  <c r="E6" i="2"/>
  <c r="C6" i="2"/>
  <c r="B6" i="2" l="1"/>
  <c r="E5" i="2"/>
  <c r="I5" i="2"/>
  <c r="B7" i="2"/>
  <c r="B19" i="2"/>
  <c r="C33" i="2"/>
  <c r="B33" i="2" s="1"/>
  <c r="C5" i="2" l="1"/>
  <c r="B5" i="2" s="1"/>
</calcChain>
</file>

<file path=xl/sharedStrings.xml><?xml version="1.0" encoding="utf-8"?>
<sst xmlns="http://schemas.openxmlformats.org/spreadsheetml/2006/main" count="86" uniqueCount="86">
  <si>
    <t>Table 1</t>
  </si>
  <si>
    <t>Law Enforcement Officers Feloniously Killed</t>
  </si>
  <si>
    <t>Region, Geographic Division, and State, 2011–2020</t>
  </si>
  <si>
    <t>Area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</si>
  <si>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</si>
  <si>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</si>
  <si>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</si>
  <si>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</si>
  <si>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</si>
  <si>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</si>
  <si>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</si>
  <si>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</si>
  <si>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</si>
  <si>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</si>
  <si>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</si>
  <si>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</si>
  <si>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NORTHEAST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</si>
  <si>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</si>
  <si>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</si>
  <si>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</si>
  <si>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</si>
  <si>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</si>
  <si>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</si>
  <si>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</si>
  <si>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</si>
  <si>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</si>
  <si>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</si>
  <si>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</si>
  <si>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</si>
  <si>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</si>
  <si>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</si>
  <si>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</si>
  <si>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</si>
  <si>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</si>
  <si>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</si>
  <si>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</si>
  <si>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</si>
  <si>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</si>
  <si>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</si>
  <si>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</si>
  <si>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</si>
  <si>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</si>
  <si>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</si>
  <si>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</si>
  <si>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</si>
  <si>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</si>
  <si>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</si>
  <si>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</si>
  <si>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</si>
  <si>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</si>
  <si>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</si>
  <si>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</si>
  <si>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</si>
  <si>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</si>
  <si>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</si>
  <si>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</si>
  <si>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</si>
  <si>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</si>
  <si>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</si>
  <si>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</si>
  <si>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</si>
  <si>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</si>
  <si>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</si>
  <si>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</si>
  <si>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</si>
  <si>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</si>
  <si>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</si>
  <si>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</si>
  <si>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</si>
  <si>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</si>
  <si>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</si>
  <si>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</si>
  <si>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</si>
  <si>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</si>
  <si>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</si>
  <si>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</si>
  <si>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</si>
  <si>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</si>
  <si>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</si>
  <si>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</si>
  <si>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PUERTO RICO AND OTHER OUTLYING AREAS</t>
  </si>
  <si>
    <t>American Samoa</t>
  </si>
  <si>
    <t>Guam</t>
  </si>
  <si>
    <t>Mariana Islands</t>
  </si>
  <si>
    <t>Puerto Rico</t>
  </si>
  <si>
    <t>U.S. Virgin Islands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</si>
</sst>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"/>
      <family val="1"/>
    </font>
    <font>
      <b/>
      <sz val="10"/>
      <name val="Times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9" xfId="1" applyNumberFormat="1" applyFont="1" applyBorder="1" applyAlignment="1">
      <alignment horizontal="right" vertical="center"/>
    </xf>
    <xf numFmtId="3" fontId="4" fillId="0" borderId="10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12" xfId="1" applyNumberFormat="1" applyFont="1" applyBorder="1" applyAlignment="1">
      <alignment horizontal="left" vertical="center"/>
    </xf>
    <xf numFmtId="3" fontId="4" fillId="0" borderId="13" xfId="1" applyNumberFormat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3" fontId="5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49" fontId="4" fillId="0" borderId="17" xfId="1" applyNumberFormat="1" applyFont="1" applyBorder="1" applyAlignment="1">
      <alignment horizontal="left" vertical="center" indent="2"/>
    </xf>
    <xf numFmtId="3" fontId="4" fillId="0" borderId="18" xfId="1" applyNumberFormat="1" applyFont="1" applyBorder="1" applyAlignment="1">
      <alignment horizontal="right" vertical="center"/>
    </xf>
    <xf numFmtId="3" fontId="5" fillId="0" borderId="19" xfId="1" applyNumberFormat="1" applyFont="1" applyBorder="1" applyAlignment="1">
      <alignment horizontal="right" vertical="center"/>
    </xf>
    <xf numFmtId="3" fontId="5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49" fontId="5" fillId="0" borderId="17" xfId="1" applyNumberFormat="1" applyFont="1" applyBorder="1" applyAlignment="1">
      <alignment horizontal="left" vertical="center" indent="4"/>
    </xf>
    <xf numFmtId="49" fontId="5" fillId="0" borderId="3" xfId="1" applyNumberFormat="1" applyFont="1" applyBorder="1" applyAlignment="1">
      <alignment horizontal="left" vertical="center" indent="4"/>
    </xf>
    <xf numFmtId="3" fontId="4" fillId="0" borderId="22" xfId="1" applyNumberFormat="1" applyFont="1" applyBorder="1" applyAlignment="1">
      <alignment horizontal="right" vertical="center"/>
    </xf>
    <xf numFmtId="3" fontId="5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49" fontId="4" fillId="0" borderId="12" xfId="1" applyNumberFormat="1" applyFont="1" applyBorder="1" applyAlignment="1">
      <alignment horizontal="left" wrapText="1"/>
    </xf>
    <xf numFmtId="3" fontId="4" fillId="0" borderId="13" xfId="1" applyNumberFormat="1" applyFont="1" applyBorder="1" applyAlignment="1">
      <alignment horizontal="right"/>
    </xf>
    <xf numFmtId="3" fontId="5" fillId="0" borderId="14" xfId="1" applyNumberFormat="1" applyFont="1" applyBorder="1" applyAlignment="1">
      <alignment horizontal="right"/>
    </xf>
    <xf numFmtId="3" fontId="5" fillId="0" borderId="15" xfId="1" applyNumberFormat="1" applyFont="1" applyBorder="1" applyAlignment="1">
      <alignment horizontal="right"/>
    </xf>
    <xf numFmtId="3" fontId="5" fillId="0" borderId="16" xfId="1" applyNumberFormat="1" applyFont="1" applyBorder="1" applyAlignment="1">
      <alignment horizontal="right"/>
    </xf>
    <xf numFmtId="49" fontId="5" fillId="0" borderId="17" xfId="1" applyNumberFormat="1" applyFont="1" applyBorder="1" applyAlignment="1">
      <alignment horizontal="left" vertical="center" indent="2"/>
    </xf>
    <xf numFmtId="49" fontId="5" fillId="0" borderId="3" xfId="1" applyNumberFormat="1" applyFont="1" applyBorder="1" applyAlignment="1">
      <alignment horizontal="left" vertical="center" indent="2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</cellXfs>
  <cellStyles count="2">
    <cellStyle name="Normal" xfId="0" builtinId="0"/>
    <cellStyle name="Normal 2" xfId="1" xr:uid="{CE170525-3417-43DC-BCC0-F9C1193019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8C5C9-8FD4-41A0-9E43-221A0B783101}">
  <sheetPr>
    <pageSetUpPr fitToPage="1"/>
  </sheetPr>
  <dimension ref="A1:L75"/>
  <sheetViews>
    <sheetView tabSelected="1" zoomScaleNormal="100" workbookViewId="0">
      <selection activeCell="K12" sqref="K12"/>
    </sheetView>
  </sheetViews>
  <sheetFormatPr defaultColWidth="9.28515625" defaultRowHeight="15.75" customHeight="1" x14ac:dyDescent="0.25"/>
  <cols>
    <col min="1" max="1" width="29.7109375" style="43" customWidth="1"/>
    <col min="2" max="2" width="5.7109375" style="44" customWidth="1"/>
    <col min="3" max="12" width="5.5703125" style="45" customWidth="1"/>
    <col min="13" max="16384" width="9.28515625" style="46"/>
  </cols>
  <sheetData>
    <row r="1" spans="1:12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7" customFormat="1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3" customFormat="1" ht="15.75" customHeight="1" x14ac:dyDescent="0.25">
      <c r="A4" s="8" t="s">
        <v>3</v>
      </c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2" t="s">
        <v>14</v>
      </c>
    </row>
    <row r="5" spans="1:12" s="18" customFormat="1" ht="15.75" customHeight="1" x14ac:dyDescent="0.25">
      <c r="A5" s="8" t="s">
        <v>15</v>
      </c>
      <c r="B5" s="14">
        <f>SUM(C5:L5)</f>
        <v>503</v>
      </c>
      <c r="C5" s="15">
        <f t="shared" ref="C5:J5" si="0">SUM(C6,C18,C33,C54,C70)</f>
        <v>72</v>
      </c>
      <c r="D5" s="15">
        <f t="shared" si="0"/>
        <v>49</v>
      </c>
      <c r="E5" s="15">
        <f t="shared" si="0"/>
        <v>27</v>
      </c>
      <c r="F5" s="15">
        <f t="shared" si="0"/>
        <v>51</v>
      </c>
      <c r="G5" s="15">
        <f t="shared" si="0"/>
        <v>41</v>
      </c>
      <c r="H5" s="15">
        <f t="shared" si="0"/>
        <v>66</v>
      </c>
      <c r="I5" s="15">
        <f t="shared" si="0"/>
        <v>46</v>
      </c>
      <c r="J5" s="16">
        <f t="shared" si="0"/>
        <v>57</v>
      </c>
      <c r="K5" s="16">
        <f>SUM(K6,K18,K33,K54,K70)</f>
        <v>48</v>
      </c>
      <c r="L5" s="17">
        <f>SUM(L6,L18,L33,L54,L70)</f>
        <v>46</v>
      </c>
    </row>
    <row r="6" spans="1:12" s="18" customFormat="1" ht="15.75" customHeight="1" x14ac:dyDescent="0.25">
      <c r="A6" s="19" t="s">
        <v>16</v>
      </c>
      <c r="B6" s="20">
        <f t="shared" ref="B6:B69" si="1">SUM(C6:L6)</f>
        <v>44</v>
      </c>
      <c r="C6" s="21">
        <f t="shared" ref="C6:I6" si="2">SUM(C7,C14)</f>
        <v>10</v>
      </c>
      <c r="D6" s="21">
        <f t="shared" si="2"/>
        <v>6</v>
      </c>
      <c r="E6" s="21">
        <f t="shared" si="2"/>
        <v>2</v>
      </c>
      <c r="F6" s="21">
        <f t="shared" si="2"/>
        <v>8</v>
      </c>
      <c r="G6" s="21">
        <f t="shared" si="2"/>
        <v>4</v>
      </c>
      <c r="H6" s="21">
        <f t="shared" si="2"/>
        <v>4</v>
      </c>
      <c r="I6" s="22">
        <f t="shared" si="2"/>
        <v>3</v>
      </c>
      <c r="J6" s="22">
        <f>SUM(J7,J14)</f>
        <v>5</v>
      </c>
      <c r="K6" s="22">
        <f>SUM(K7,K14)</f>
        <v>1</v>
      </c>
      <c r="L6" s="23">
        <f>SUM(L7,L14)</f>
        <v>1</v>
      </c>
    </row>
    <row r="7" spans="1:12" s="29" customFormat="1" ht="15.75" customHeight="1" x14ac:dyDescent="0.25">
      <c r="A7" s="24" t="s">
        <v>17</v>
      </c>
      <c r="B7" s="25">
        <f t="shared" si="1"/>
        <v>9</v>
      </c>
      <c r="C7" s="26">
        <f t="shared" ref="C7:I7" si="3">SUM(C8:C13)</f>
        <v>0</v>
      </c>
      <c r="D7" s="26">
        <f t="shared" si="3"/>
        <v>2</v>
      </c>
      <c r="E7" s="26">
        <f t="shared" si="3"/>
        <v>1</v>
      </c>
      <c r="F7" s="26">
        <f t="shared" si="3"/>
        <v>1</v>
      </c>
      <c r="G7" s="26">
        <f t="shared" si="3"/>
        <v>0</v>
      </c>
      <c r="H7" s="26">
        <f t="shared" si="3"/>
        <v>1</v>
      </c>
      <c r="I7" s="27">
        <f t="shared" si="3"/>
        <v>0</v>
      </c>
      <c r="J7" s="27">
        <f>SUM(J8:J13)</f>
        <v>4</v>
      </c>
      <c r="K7" s="27">
        <f>SUM(K8:K13)</f>
        <v>0</v>
      </c>
      <c r="L7" s="28">
        <f>SUM(L8:L13)</f>
        <v>0</v>
      </c>
    </row>
    <row r="8" spans="1:12" s="29" customFormat="1" ht="15.75" customHeight="1" x14ac:dyDescent="0.25">
      <c r="A8" s="30" t="s">
        <v>18</v>
      </c>
      <c r="B8" s="25">
        <f t="shared" si="1"/>
        <v>1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7">
        <v>0</v>
      </c>
      <c r="I8" s="27">
        <v>0</v>
      </c>
      <c r="J8" s="27">
        <v>1</v>
      </c>
      <c r="K8" s="27">
        <v>0</v>
      </c>
      <c r="L8" s="28">
        <v>0</v>
      </c>
    </row>
    <row r="9" spans="1:12" s="29" customFormat="1" ht="15.75" customHeight="1" x14ac:dyDescent="0.25">
      <c r="A9" s="30" t="s">
        <v>19</v>
      </c>
      <c r="B9" s="25">
        <f t="shared" si="1"/>
        <v>1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7">
        <v>0</v>
      </c>
      <c r="I9" s="27">
        <v>0</v>
      </c>
      <c r="J9" s="27">
        <v>1</v>
      </c>
      <c r="K9" s="27">
        <v>0</v>
      </c>
      <c r="L9" s="28">
        <v>0</v>
      </c>
    </row>
    <row r="10" spans="1:12" s="29" customFormat="1" ht="15.75" customHeight="1" x14ac:dyDescent="0.25">
      <c r="A10" s="30" t="s">
        <v>20</v>
      </c>
      <c r="B10" s="25">
        <f t="shared" si="1"/>
        <v>5</v>
      </c>
      <c r="C10" s="26">
        <v>0</v>
      </c>
      <c r="D10" s="26">
        <v>1</v>
      </c>
      <c r="E10" s="26">
        <v>1</v>
      </c>
      <c r="F10" s="26">
        <v>0</v>
      </c>
      <c r="G10" s="26">
        <v>0</v>
      </c>
      <c r="H10" s="27">
        <v>1</v>
      </c>
      <c r="I10" s="27">
        <v>0</v>
      </c>
      <c r="J10" s="27">
        <v>2</v>
      </c>
      <c r="K10" s="27">
        <v>0</v>
      </c>
      <c r="L10" s="28">
        <v>0</v>
      </c>
    </row>
    <row r="11" spans="1:12" s="29" customFormat="1" ht="15.75" customHeight="1" x14ac:dyDescent="0.25">
      <c r="A11" s="30" t="s">
        <v>21</v>
      </c>
      <c r="B11" s="25">
        <f t="shared" si="1"/>
        <v>2</v>
      </c>
      <c r="C11" s="26">
        <v>0</v>
      </c>
      <c r="D11" s="26">
        <v>1</v>
      </c>
      <c r="E11" s="26">
        <v>0</v>
      </c>
      <c r="F11" s="26">
        <v>1</v>
      </c>
      <c r="G11" s="26">
        <v>0</v>
      </c>
      <c r="H11" s="27">
        <v>0</v>
      </c>
      <c r="I11" s="27">
        <v>0</v>
      </c>
      <c r="J11" s="27">
        <v>0</v>
      </c>
      <c r="K11" s="27">
        <v>0</v>
      </c>
      <c r="L11" s="28">
        <v>0</v>
      </c>
    </row>
    <row r="12" spans="1:12" s="29" customFormat="1" ht="15.75" customHeight="1" x14ac:dyDescent="0.25">
      <c r="A12" s="30" t="s">
        <v>22</v>
      </c>
      <c r="B12" s="25">
        <f t="shared" si="1"/>
        <v>0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7">
        <v>0</v>
      </c>
      <c r="I12" s="27">
        <v>0</v>
      </c>
      <c r="J12" s="27">
        <v>0</v>
      </c>
      <c r="K12" s="27">
        <v>0</v>
      </c>
      <c r="L12" s="28">
        <v>0</v>
      </c>
    </row>
    <row r="13" spans="1:12" s="29" customFormat="1" ht="15.75" customHeight="1" x14ac:dyDescent="0.25">
      <c r="A13" s="30" t="s">
        <v>23</v>
      </c>
      <c r="B13" s="25">
        <f t="shared" si="1"/>
        <v>0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7">
        <v>0</v>
      </c>
      <c r="I13" s="27">
        <v>0</v>
      </c>
      <c r="J13" s="27">
        <v>0</v>
      </c>
      <c r="K13" s="27">
        <v>0</v>
      </c>
      <c r="L13" s="28">
        <v>0</v>
      </c>
    </row>
    <row r="14" spans="1:12" s="29" customFormat="1" ht="15.75" customHeight="1" x14ac:dyDescent="0.25">
      <c r="A14" s="24" t="s">
        <v>24</v>
      </c>
      <c r="B14" s="25">
        <f t="shared" si="1"/>
        <v>35</v>
      </c>
      <c r="C14" s="26">
        <f t="shared" ref="C14:I14" si="4">SUM(C15:C17)</f>
        <v>10</v>
      </c>
      <c r="D14" s="26">
        <f t="shared" si="4"/>
        <v>4</v>
      </c>
      <c r="E14" s="26">
        <f t="shared" si="4"/>
        <v>1</v>
      </c>
      <c r="F14" s="26">
        <f t="shared" si="4"/>
        <v>7</v>
      </c>
      <c r="G14" s="26">
        <f t="shared" si="4"/>
        <v>4</v>
      </c>
      <c r="H14" s="26">
        <f t="shared" si="4"/>
        <v>3</v>
      </c>
      <c r="I14" s="27">
        <f t="shared" si="4"/>
        <v>3</v>
      </c>
      <c r="J14" s="27">
        <f>SUM(J15:J17)</f>
        <v>1</v>
      </c>
      <c r="K14" s="27">
        <f>SUM(K15:K17)</f>
        <v>1</v>
      </c>
      <c r="L14" s="28">
        <f>SUM(L15:L17)</f>
        <v>1</v>
      </c>
    </row>
    <row r="15" spans="1:12" s="29" customFormat="1" ht="15.75" customHeight="1" x14ac:dyDescent="0.25">
      <c r="A15" s="30" t="s">
        <v>25</v>
      </c>
      <c r="B15" s="25">
        <f t="shared" si="1"/>
        <v>4</v>
      </c>
      <c r="C15" s="26">
        <v>2</v>
      </c>
      <c r="D15" s="26">
        <v>0</v>
      </c>
      <c r="E15" s="26">
        <v>0</v>
      </c>
      <c r="F15" s="26">
        <v>1</v>
      </c>
      <c r="G15" s="26">
        <v>0</v>
      </c>
      <c r="H15" s="27">
        <v>0</v>
      </c>
      <c r="I15" s="27">
        <v>0</v>
      </c>
      <c r="J15" s="27">
        <v>0</v>
      </c>
      <c r="K15" s="27">
        <v>1</v>
      </c>
      <c r="L15" s="28">
        <v>0</v>
      </c>
    </row>
    <row r="16" spans="1:12" s="29" customFormat="1" ht="15.75" customHeight="1" x14ac:dyDescent="0.25">
      <c r="A16" s="30" t="s">
        <v>26</v>
      </c>
      <c r="B16" s="25">
        <f t="shared" si="1"/>
        <v>18</v>
      </c>
      <c r="C16" s="26">
        <v>4</v>
      </c>
      <c r="D16" s="26">
        <v>2</v>
      </c>
      <c r="E16" s="26">
        <v>1</v>
      </c>
      <c r="F16" s="26">
        <v>5</v>
      </c>
      <c r="G16" s="26">
        <v>2</v>
      </c>
      <c r="H16" s="27">
        <v>1</v>
      </c>
      <c r="I16" s="27">
        <v>2</v>
      </c>
      <c r="J16" s="27">
        <v>1</v>
      </c>
      <c r="K16" s="27">
        <v>0</v>
      </c>
      <c r="L16" s="28">
        <v>0</v>
      </c>
    </row>
    <row r="17" spans="1:12" s="29" customFormat="1" ht="15.75" customHeight="1" x14ac:dyDescent="0.25">
      <c r="A17" s="31" t="s">
        <v>27</v>
      </c>
      <c r="B17" s="32">
        <f t="shared" si="1"/>
        <v>13</v>
      </c>
      <c r="C17" s="33">
        <v>4</v>
      </c>
      <c r="D17" s="33">
        <v>2</v>
      </c>
      <c r="E17" s="33">
        <v>0</v>
      </c>
      <c r="F17" s="33">
        <v>1</v>
      </c>
      <c r="G17" s="33">
        <v>2</v>
      </c>
      <c r="H17" s="34">
        <v>2</v>
      </c>
      <c r="I17" s="34">
        <v>1</v>
      </c>
      <c r="J17" s="34">
        <v>0</v>
      </c>
      <c r="K17" s="34">
        <v>0</v>
      </c>
      <c r="L17" s="35">
        <v>1</v>
      </c>
    </row>
    <row r="18" spans="1:12" s="18" customFormat="1" ht="15.75" customHeight="1" x14ac:dyDescent="0.25">
      <c r="A18" s="19" t="s">
        <v>28</v>
      </c>
      <c r="B18" s="20">
        <f t="shared" si="1"/>
        <v>100</v>
      </c>
      <c r="C18" s="21">
        <f t="shared" ref="C18:I18" si="5">SUM(C19,C25)</f>
        <v>21</v>
      </c>
      <c r="D18" s="21">
        <f t="shared" si="5"/>
        <v>6</v>
      </c>
      <c r="E18" s="21">
        <f t="shared" si="5"/>
        <v>4</v>
      </c>
      <c r="F18" s="21">
        <f t="shared" si="5"/>
        <v>8</v>
      </c>
      <c r="G18" s="21">
        <f t="shared" si="5"/>
        <v>5</v>
      </c>
      <c r="H18" s="21">
        <f t="shared" si="5"/>
        <v>13</v>
      </c>
      <c r="I18" s="22">
        <f t="shared" si="5"/>
        <v>11</v>
      </c>
      <c r="J18" s="22">
        <f>SUM(J19,J25)</f>
        <v>12</v>
      </c>
      <c r="K18" s="22">
        <f>SUM(K19,K25)</f>
        <v>9</v>
      </c>
      <c r="L18" s="23">
        <f>SUM(L19,L25)</f>
        <v>11</v>
      </c>
    </row>
    <row r="19" spans="1:12" s="29" customFormat="1" ht="15.75" customHeight="1" x14ac:dyDescent="0.25">
      <c r="A19" s="24" t="s">
        <v>29</v>
      </c>
      <c r="B19" s="25">
        <f t="shared" si="1"/>
        <v>61</v>
      </c>
      <c r="C19" s="26">
        <f t="shared" ref="C19:I19" si="6">SUM(C20:C24)</f>
        <v>12</v>
      </c>
      <c r="D19" s="26">
        <f t="shared" si="6"/>
        <v>2</v>
      </c>
      <c r="E19" s="26">
        <f t="shared" si="6"/>
        <v>3</v>
      </c>
      <c r="F19" s="26">
        <f t="shared" si="6"/>
        <v>5</v>
      </c>
      <c r="G19" s="26">
        <f t="shared" si="6"/>
        <v>3</v>
      </c>
      <c r="H19" s="26">
        <f t="shared" si="6"/>
        <v>6</v>
      </c>
      <c r="I19" s="27">
        <f t="shared" si="6"/>
        <v>8</v>
      </c>
      <c r="J19" s="27">
        <f>SUM(J20:J24)</f>
        <v>8</v>
      </c>
      <c r="K19" s="27">
        <f>SUM(K20:K24)</f>
        <v>8</v>
      </c>
      <c r="L19" s="28">
        <f>SUM(L20:L24)</f>
        <v>6</v>
      </c>
    </row>
    <row r="20" spans="1:12" s="29" customFormat="1" ht="15.75" customHeight="1" x14ac:dyDescent="0.25">
      <c r="A20" s="30" t="s">
        <v>30</v>
      </c>
      <c r="B20" s="25">
        <f t="shared" si="1"/>
        <v>10</v>
      </c>
      <c r="C20" s="26">
        <v>1</v>
      </c>
      <c r="D20" s="26">
        <v>0</v>
      </c>
      <c r="E20" s="26">
        <v>1</v>
      </c>
      <c r="F20" s="26">
        <v>0</v>
      </c>
      <c r="G20" s="26">
        <v>1</v>
      </c>
      <c r="H20" s="27">
        <v>0</v>
      </c>
      <c r="I20" s="27">
        <v>2</v>
      </c>
      <c r="J20" s="27">
        <v>2</v>
      </c>
      <c r="K20" s="27">
        <v>3</v>
      </c>
      <c r="L20" s="28">
        <v>0</v>
      </c>
    </row>
    <row r="21" spans="1:12" s="29" customFormat="1" ht="15.75" customHeight="1" x14ac:dyDescent="0.25">
      <c r="A21" s="30" t="s">
        <v>31</v>
      </c>
      <c r="B21" s="25">
        <f t="shared" si="1"/>
        <v>11</v>
      </c>
      <c r="C21" s="26">
        <v>2</v>
      </c>
      <c r="D21" s="26">
        <v>0</v>
      </c>
      <c r="E21" s="26">
        <v>1</v>
      </c>
      <c r="F21" s="26">
        <v>3</v>
      </c>
      <c r="G21" s="26">
        <v>0</v>
      </c>
      <c r="H21" s="27">
        <v>1</v>
      </c>
      <c r="I21" s="27">
        <v>1</v>
      </c>
      <c r="J21" s="27">
        <v>2</v>
      </c>
      <c r="K21" s="27">
        <v>0</v>
      </c>
      <c r="L21" s="28">
        <v>1</v>
      </c>
    </row>
    <row r="22" spans="1:12" s="29" customFormat="1" ht="15.75" customHeight="1" x14ac:dyDescent="0.25">
      <c r="A22" s="30" t="s">
        <v>32</v>
      </c>
      <c r="B22" s="25">
        <f t="shared" si="1"/>
        <v>14</v>
      </c>
      <c r="C22" s="26">
        <v>4</v>
      </c>
      <c r="D22" s="26">
        <v>1</v>
      </c>
      <c r="E22" s="26">
        <v>1</v>
      </c>
      <c r="F22" s="26">
        <v>0</v>
      </c>
      <c r="G22" s="26">
        <v>0</v>
      </c>
      <c r="H22" s="27">
        <v>2</v>
      </c>
      <c r="I22" s="27">
        <v>2</v>
      </c>
      <c r="J22" s="27">
        <v>1</v>
      </c>
      <c r="K22" s="27">
        <v>1</v>
      </c>
      <c r="L22" s="28">
        <v>2</v>
      </c>
    </row>
    <row r="23" spans="1:12" s="29" customFormat="1" ht="15.75" customHeight="1" x14ac:dyDescent="0.25">
      <c r="A23" s="30" t="s">
        <v>33</v>
      </c>
      <c r="B23" s="25">
        <f t="shared" si="1"/>
        <v>18</v>
      </c>
      <c r="C23" s="26">
        <v>4</v>
      </c>
      <c r="D23" s="26">
        <v>1</v>
      </c>
      <c r="E23" s="26">
        <v>0</v>
      </c>
      <c r="F23" s="26">
        <v>1</v>
      </c>
      <c r="G23" s="26">
        <v>1</v>
      </c>
      <c r="H23" s="27">
        <v>2</v>
      </c>
      <c r="I23" s="27">
        <v>2</v>
      </c>
      <c r="J23" s="27">
        <v>2</v>
      </c>
      <c r="K23" s="27">
        <v>2</v>
      </c>
      <c r="L23" s="28">
        <v>3</v>
      </c>
    </row>
    <row r="24" spans="1:12" s="29" customFormat="1" ht="15.75" customHeight="1" x14ac:dyDescent="0.25">
      <c r="A24" s="30" t="s">
        <v>34</v>
      </c>
      <c r="B24" s="25">
        <f t="shared" si="1"/>
        <v>8</v>
      </c>
      <c r="C24" s="26">
        <v>1</v>
      </c>
      <c r="D24" s="26">
        <v>0</v>
      </c>
      <c r="E24" s="26">
        <v>0</v>
      </c>
      <c r="F24" s="26">
        <v>1</v>
      </c>
      <c r="G24" s="26">
        <v>1</v>
      </c>
      <c r="H24" s="27">
        <v>1</v>
      </c>
      <c r="I24" s="27">
        <v>1</v>
      </c>
      <c r="J24" s="27">
        <v>1</v>
      </c>
      <c r="K24" s="27">
        <v>2</v>
      </c>
      <c r="L24" s="28">
        <v>0</v>
      </c>
    </row>
    <row r="25" spans="1:12" s="29" customFormat="1" ht="15.75" customHeight="1" x14ac:dyDescent="0.25">
      <c r="A25" s="24" t="s">
        <v>35</v>
      </c>
      <c r="B25" s="25">
        <f t="shared" si="1"/>
        <v>39</v>
      </c>
      <c r="C25" s="26">
        <f t="shared" ref="C25:I25" si="7">SUM(C26:C32)</f>
        <v>9</v>
      </c>
      <c r="D25" s="26">
        <f t="shared" si="7"/>
        <v>4</v>
      </c>
      <c r="E25" s="26">
        <f t="shared" si="7"/>
        <v>1</v>
      </c>
      <c r="F25" s="26">
        <f t="shared" si="7"/>
        <v>3</v>
      </c>
      <c r="G25" s="26">
        <f t="shared" si="7"/>
        <v>2</v>
      </c>
      <c r="H25" s="26">
        <f t="shared" si="7"/>
        <v>7</v>
      </c>
      <c r="I25" s="27">
        <f t="shared" si="7"/>
        <v>3</v>
      </c>
      <c r="J25" s="27">
        <f>SUM(J26:J32)</f>
        <v>4</v>
      </c>
      <c r="K25" s="27">
        <f>SUM(K26:K32)</f>
        <v>1</v>
      </c>
      <c r="L25" s="28">
        <f>SUM(L26:L32)</f>
        <v>5</v>
      </c>
    </row>
    <row r="26" spans="1:12" s="29" customFormat="1" ht="15.75" customHeight="1" x14ac:dyDescent="0.25">
      <c r="A26" s="30" t="s">
        <v>36</v>
      </c>
      <c r="B26" s="25">
        <f t="shared" si="1"/>
        <v>5</v>
      </c>
      <c r="C26" s="26">
        <v>1</v>
      </c>
      <c r="D26" s="26">
        <v>0</v>
      </c>
      <c r="E26" s="26">
        <v>1</v>
      </c>
      <c r="F26" s="26">
        <v>0</v>
      </c>
      <c r="G26" s="26">
        <v>0</v>
      </c>
      <c r="H26" s="27">
        <v>2</v>
      </c>
      <c r="I26" s="27">
        <v>1</v>
      </c>
      <c r="J26" s="27">
        <v>0</v>
      </c>
      <c r="K26" s="27">
        <v>0</v>
      </c>
      <c r="L26" s="28">
        <v>0</v>
      </c>
    </row>
    <row r="27" spans="1:12" s="29" customFormat="1" ht="15.75" customHeight="1" x14ac:dyDescent="0.25">
      <c r="A27" s="30" t="s">
        <v>37</v>
      </c>
      <c r="B27" s="25">
        <f t="shared" si="1"/>
        <v>10</v>
      </c>
      <c r="C27" s="26">
        <v>1</v>
      </c>
      <c r="D27" s="26">
        <v>2</v>
      </c>
      <c r="E27" s="26">
        <v>0</v>
      </c>
      <c r="F27" s="26">
        <v>1</v>
      </c>
      <c r="G27" s="26">
        <v>0</v>
      </c>
      <c r="H27" s="27">
        <v>2</v>
      </c>
      <c r="I27" s="27">
        <v>0</v>
      </c>
      <c r="J27" s="27">
        <v>3</v>
      </c>
      <c r="K27" s="27">
        <v>0</v>
      </c>
      <c r="L27" s="28">
        <v>1</v>
      </c>
    </row>
    <row r="28" spans="1:12" s="29" customFormat="1" ht="15.75" customHeight="1" x14ac:dyDescent="0.25">
      <c r="A28" s="30" t="s">
        <v>38</v>
      </c>
      <c r="B28" s="25">
        <f t="shared" si="1"/>
        <v>4</v>
      </c>
      <c r="C28" s="26">
        <v>1</v>
      </c>
      <c r="D28" s="26">
        <v>1</v>
      </c>
      <c r="E28" s="26">
        <v>0</v>
      </c>
      <c r="F28" s="26">
        <v>1</v>
      </c>
      <c r="G28" s="26">
        <v>1</v>
      </c>
      <c r="H28" s="27">
        <v>0</v>
      </c>
      <c r="I28" s="27">
        <v>0</v>
      </c>
      <c r="J28" s="27">
        <v>0</v>
      </c>
      <c r="K28" s="27">
        <v>0</v>
      </c>
      <c r="L28" s="28">
        <v>0</v>
      </c>
    </row>
    <row r="29" spans="1:12" s="29" customFormat="1" ht="15.75" customHeight="1" x14ac:dyDescent="0.25">
      <c r="A29" s="30" t="s">
        <v>39</v>
      </c>
      <c r="B29" s="25">
        <f t="shared" si="1"/>
        <v>12</v>
      </c>
      <c r="C29" s="26">
        <v>3</v>
      </c>
      <c r="D29" s="26">
        <v>1</v>
      </c>
      <c r="E29" s="26">
        <v>0</v>
      </c>
      <c r="F29" s="26">
        <v>1</v>
      </c>
      <c r="G29" s="26">
        <v>0</v>
      </c>
      <c r="H29" s="27">
        <v>2</v>
      </c>
      <c r="I29" s="27">
        <v>1</v>
      </c>
      <c r="J29" s="27">
        <v>1</v>
      </c>
      <c r="K29" s="27">
        <v>1</v>
      </c>
      <c r="L29" s="28">
        <v>2</v>
      </c>
    </row>
    <row r="30" spans="1:12" s="29" customFormat="1" ht="15.75" customHeight="1" x14ac:dyDescent="0.25">
      <c r="A30" s="30" t="s">
        <v>40</v>
      </c>
      <c r="B30" s="25">
        <f t="shared" si="1"/>
        <v>2</v>
      </c>
      <c r="C30" s="26">
        <v>0</v>
      </c>
      <c r="D30" s="26">
        <v>0</v>
      </c>
      <c r="E30" s="26">
        <v>0</v>
      </c>
      <c r="F30" s="26">
        <v>0</v>
      </c>
      <c r="G30" s="26">
        <v>1</v>
      </c>
      <c r="H30" s="27">
        <v>0</v>
      </c>
      <c r="I30" s="27">
        <v>0</v>
      </c>
      <c r="J30" s="27">
        <v>0</v>
      </c>
      <c r="K30" s="27">
        <v>0</v>
      </c>
      <c r="L30" s="28">
        <v>1</v>
      </c>
    </row>
    <row r="31" spans="1:12" s="29" customFormat="1" ht="15.75" customHeight="1" x14ac:dyDescent="0.25">
      <c r="A31" s="30" t="s">
        <v>41</v>
      </c>
      <c r="B31" s="25">
        <f t="shared" si="1"/>
        <v>4</v>
      </c>
      <c r="C31" s="26">
        <v>1</v>
      </c>
      <c r="D31" s="26">
        <v>0</v>
      </c>
      <c r="E31" s="26">
        <v>0</v>
      </c>
      <c r="F31" s="26">
        <v>0</v>
      </c>
      <c r="G31" s="26">
        <v>0</v>
      </c>
      <c r="H31" s="27">
        <v>1</v>
      </c>
      <c r="I31" s="27">
        <v>1</v>
      </c>
      <c r="J31" s="27">
        <v>0</v>
      </c>
      <c r="K31" s="27">
        <v>0</v>
      </c>
      <c r="L31" s="28">
        <v>1</v>
      </c>
    </row>
    <row r="32" spans="1:12" s="29" customFormat="1" ht="15.75" customHeight="1" x14ac:dyDescent="0.25">
      <c r="A32" s="31" t="s">
        <v>42</v>
      </c>
      <c r="B32" s="32">
        <f t="shared" si="1"/>
        <v>2</v>
      </c>
      <c r="C32" s="33">
        <v>2</v>
      </c>
      <c r="D32" s="33">
        <v>0</v>
      </c>
      <c r="E32" s="33">
        <v>0</v>
      </c>
      <c r="F32" s="33">
        <v>0</v>
      </c>
      <c r="G32" s="33">
        <v>0</v>
      </c>
      <c r="H32" s="34">
        <v>0</v>
      </c>
      <c r="I32" s="34">
        <v>0</v>
      </c>
      <c r="J32" s="34">
        <v>0</v>
      </c>
      <c r="K32" s="34">
        <v>0</v>
      </c>
      <c r="L32" s="35">
        <v>0</v>
      </c>
    </row>
    <row r="33" spans="1:12" s="18" customFormat="1" ht="15.75" customHeight="1" x14ac:dyDescent="0.25">
      <c r="A33" s="19" t="s">
        <v>43</v>
      </c>
      <c r="B33" s="20">
        <f t="shared" si="1"/>
        <v>233</v>
      </c>
      <c r="C33" s="21">
        <f t="shared" ref="C33:I33" si="8">SUM(C34,C44,C49)</f>
        <v>29</v>
      </c>
      <c r="D33" s="21">
        <f t="shared" si="8"/>
        <v>22</v>
      </c>
      <c r="E33" s="21">
        <f t="shared" si="8"/>
        <v>15</v>
      </c>
      <c r="F33" s="21">
        <f t="shared" si="8"/>
        <v>17</v>
      </c>
      <c r="G33" s="21">
        <f t="shared" si="8"/>
        <v>19</v>
      </c>
      <c r="H33" s="21">
        <f t="shared" si="8"/>
        <v>30</v>
      </c>
      <c r="I33" s="22">
        <f t="shared" si="8"/>
        <v>24</v>
      </c>
      <c r="J33" s="22">
        <f>SUM(J34,J44,J49)</f>
        <v>26</v>
      </c>
      <c r="K33" s="22">
        <f>SUM(K34,K44,K49)</f>
        <v>27</v>
      </c>
      <c r="L33" s="23">
        <f>SUM(L34,L44,L49)</f>
        <v>24</v>
      </c>
    </row>
    <row r="34" spans="1:12" s="29" customFormat="1" ht="15.75" customHeight="1" x14ac:dyDescent="0.25">
      <c r="A34" s="24" t="s">
        <v>44</v>
      </c>
      <c r="B34" s="25">
        <f t="shared" si="1"/>
        <v>99</v>
      </c>
      <c r="C34" s="26">
        <f t="shared" ref="C34:I34" si="9">SUM(C35:C43)</f>
        <v>18</v>
      </c>
      <c r="D34" s="26">
        <f t="shared" si="9"/>
        <v>10</v>
      </c>
      <c r="E34" s="26">
        <f t="shared" si="9"/>
        <v>5</v>
      </c>
      <c r="F34" s="26">
        <f t="shared" si="9"/>
        <v>10</v>
      </c>
      <c r="G34" s="26">
        <f t="shared" si="9"/>
        <v>3</v>
      </c>
      <c r="H34" s="26">
        <f t="shared" si="9"/>
        <v>13</v>
      </c>
      <c r="I34" s="27">
        <f t="shared" si="9"/>
        <v>8</v>
      </c>
      <c r="J34" s="27">
        <f>SUM(J35:J43)</f>
        <v>15</v>
      </c>
      <c r="K34" s="27">
        <f>SUM(K35:K43)</f>
        <v>7</v>
      </c>
      <c r="L34" s="28">
        <f>SUM(L35:L43)</f>
        <v>10</v>
      </c>
    </row>
    <row r="35" spans="1:12" s="29" customFormat="1" ht="15.75" customHeight="1" x14ac:dyDescent="0.25">
      <c r="A35" s="30" t="s">
        <v>45</v>
      </c>
      <c r="B35" s="25">
        <f t="shared" si="1"/>
        <v>3</v>
      </c>
      <c r="C35" s="26">
        <v>1</v>
      </c>
      <c r="D35" s="26">
        <v>0</v>
      </c>
      <c r="E35" s="26">
        <v>0</v>
      </c>
      <c r="F35" s="26">
        <v>0</v>
      </c>
      <c r="G35" s="26">
        <v>0</v>
      </c>
      <c r="H35" s="27">
        <v>0</v>
      </c>
      <c r="I35" s="27">
        <v>2</v>
      </c>
      <c r="J35" s="27">
        <v>0</v>
      </c>
      <c r="K35" s="27">
        <v>0</v>
      </c>
      <c r="L35" s="28">
        <v>0</v>
      </c>
    </row>
    <row r="36" spans="1:12" s="29" customFormat="1" ht="15.75" customHeight="1" x14ac:dyDescent="0.25">
      <c r="A36" s="30" t="s">
        <v>46</v>
      </c>
      <c r="B36" s="25">
        <f t="shared" si="1"/>
        <v>0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7">
        <v>0</v>
      </c>
      <c r="I36" s="27">
        <v>0</v>
      </c>
      <c r="J36" s="27">
        <v>0</v>
      </c>
      <c r="K36" s="27">
        <v>0</v>
      </c>
      <c r="L36" s="28">
        <v>0</v>
      </c>
    </row>
    <row r="37" spans="1:12" s="29" customFormat="1" ht="15.75" customHeight="1" x14ac:dyDescent="0.25">
      <c r="A37" s="30" t="s">
        <v>47</v>
      </c>
      <c r="B37" s="25">
        <f t="shared" si="1"/>
        <v>24</v>
      </c>
      <c r="C37" s="26">
        <v>6</v>
      </c>
      <c r="D37" s="26">
        <v>2</v>
      </c>
      <c r="E37" s="26">
        <v>2</v>
      </c>
      <c r="F37" s="26">
        <v>4</v>
      </c>
      <c r="G37" s="26">
        <v>1</v>
      </c>
      <c r="H37" s="27">
        <v>0</v>
      </c>
      <c r="I37" s="27">
        <v>3</v>
      </c>
      <c r="J37" s="27">
        <v>4</v>
      </c>
      <c r="K37" s="27">
        <v>0</v>
      </c>
      <c r="L37" s="28">
        <v>2</v>
      </c>
    </row>
    <row r="38" spans="1:12" s="29" customFormat="1" ht="15.75" customHeight="1" x14ac:dyDescent="0.25">
      <c r="A38" s="30" t="s">
        <v>48</v>
      </c>
      <c r="B38" s="25">
        <f t="shared" si="1"/>
        <v>23</v>
      </c>
      <c r="C38" s="26">
        <v>3</v>
      </c>
      <c r="D38" s="26">
        <v>1</v>
      </c>
      <c r="E38" s="26">
        <v>0</v>
      </c>
      <c r="F38" s="26">
        <v>2</v>
      </c>
      <c r="G38" s="26">
        <v>1</v>
      </c>
      <c r="H38" s="27">
        <v>7</v>
      </c>
      <c r="I38" s="27">
        <v>1</v>
      </c>
      <c r="J38" s="27">
        <v>5</v>
      </c>
      <c r="K38" s="27">
        <v>3</v>
      </c>
      <c r="L38" s="28">
        <v>0</v>
      </c>
    </row>
    <row r="39" spans="1:12" s="29" customFormat="1" ht="15.75" customHeight="1" x14ac:dyDescent="0.25">
      <c r="A39" s="30" t="s">
        <v>49</v>
      </c>
      <c r="B39" s="25">
        <f t="shared" si="1"/>
        <v>7</v>
      </c>
      <c r="C39" s="26">
        <v>0</v>
      </c>
      <c r="D39" s="26">
        <v>0</v>
      </c>
      <c r="E39" s="26">
        <v>1</v>
      </c>
      <c r="F39" s="26">
        <v>0</v>
      </c>
      <c r="G39" s="26">
        <v>0</v>
      </c>
      <c r="H39" s="27">
        <v>2</v>
      </c>
      <c r="I39" s="27">
        <v>1</v>
      </c>
      <c r="J39" s="27">
        <v>2</v>
      </c>
      <c r="K39" s="27">
        <v>1</v>
      </c>
      <c r="L39" s="28">
        <v>0</v>
      </c>
    </row>
    <row r="40" spans="1:12" s="29" customFormat="1" ht="15.75" customHeight="1" x14ac:dyDescent="0.25">
      <c r="A40" s="30" t="s">
        <v>50</v>
      </c>
      <c r="B40" s="25">
        <f t="shared" si="1"/>
        <v>13</v>
      </c>
      <c r="C40" s="26">
        <v>2</v>
      </c>
      <c r="D40" s="26">
        <v>3</v>
      </c>
      <c r="E40" s="26">
        <v>0</v>
      </c>
      <c r="F40" s="26">
        <v>2</v>
      </c>
      <c r="G40" s="26">
        <v>0</v>
      </c>
      <c r="H40" s="27">
        <v>1</v>
      </c>
      <c r="I40" s="27">
        <v>0</v>
      </c>
      <c r="J40" s="27">
        <v>1</v>
      </c>
      <c r="K40" s="27">
        <v>1</v>
      </c>
      <c r="L40" s="28">
        <v>3</v>
      </c>
    </row>
    <row r="41" spans="1:12" s="29" customFormat="1" ht="15.75" customHeight="1" x14ac:dyDescent="0.25">
      <c r="A41" s="30" t="s">
        <v>51</v>
      </c>
      <c r="B41" s="25">
        <f t="shared" si="1"/>
        <v>12</v>
      </c>
      <c r="C41" s="26">
        <v>2</v>
      </c>
      <c r="D41" s="26">
        <v>1</v>
      </c>
      <c r="E41" s="26">
        <v>0</v>
      </c>
      <c r="F41" s="26">
        <v>1</v>
      </c>
      <c r="G41" s="26">
        <v>1</v>
      </c>
      <c r="H41" s="27">
        <v>1</v>
      </c>
      <c r="I41" s="27">
        <v>0</v>
      </c>
      <c r="J41" s="27">
        <v>3</v>
      </c>
      <c r="K41" s="27">
        <v>0</v>
      </c>
      <c r="L41" s="28">
        <v>3</v>
      </c>
    </row>
    <row r="42" spans="1:12" s="29" customFormat="1" ht="15.75" customHeight="1" x14ac:dyDescent="0.25">
      <c r="A42" s="30" t="s">
        <v>52</v>
      </c>
      <c r="B42" s="25">
        <f t="shared" si="1"/>
        <v>11</v>
      </c>
      <c r="C42" s="26">
        <v>3</v>
      </c>
      <c r="D42" s="26">
        <v>0</v>
      </c>
      <c r="E42" s="26">
        <v>1</v>
      </c>
      <c r="F42" s="26">
        <v>1</v>
      </c>
      <c r="G42" s="26">
        <v>0</v>
      </c>
      <c r="H42" s="27">
        <v>2</v>
      </c>
      <c r="I42" s="27">
        <v>1</v>
      </c>
      <c r="J42" s="27">
        <v>0</v>
      </c>
      <c r="K42" s="27">
        <v>2</v>
      </c>
      <c r="L42" s="28">
        <v>1</v>
      </c>
    </row>
    <row r="43" spans="1:12" s="29" customFormat="1" ht="15.75" customHeight="1" x14ac:dyDescent="0.25">
      <c r="A43" s="30" t="s">
        <v>53</v>
      </c>
      <c r="B43" s="25">
        <f t="shared" si="1"/>
        <v>6</v>
      </c>
      <c r="C43" s="26">
        <v>1</v>
      </c>
      <c r="D43" s="26">
        <v>3</v>
      </c>
      <c r="E43" s="26">
        <v>1</v>
      </c>
      <c r="F43" s="26">
        <v>0</v>
      </c>
      <c r="G43" s="26">
        <v>0</v>
      </c>
      <c r="H43" s="27">
        <v>0</v>
      </c>
      <c r="I43" s="27">
        <v>0</v>
      </c>
      <c r="J43" s="27">
        <v>0</v>
      </c>
      <c r="K43" s="27">
        <v>0</v>
      </c>
      <c r="L43" s="28">
        <v>1</v>
      </c>
    </row>
    <row r="44" spans="1:12" s="29" customFormat="1" ht="15.75" customHeight="1" x14ac:dyDescent="0.25">
      <c r="A44" s="24" t="s">
        <v>54</v>
      </c>
      <c r="B44" s="25">
        <f t="shared" si="1"/>
        <v>42</v>
      </c>
      <c r="C44" s="26">
        <f t="shared" ref="C44:I44" si="10">SUM(C45:C48)</f>
        <v>6</v>
      </c>
      <c r="D44" s="26">
        <f t="shared" si="10"/>
        <v>5</v>
      </c>
      <c r="E44" s="26">
        <f t="shared" si="10"/>
        <v>3</v>
      </c>
      <c r="F44" s="26">
        <f t="shared" si="10"/>
        <v>0</v>
      </c>
      <c r="G44" s="26">
        <f t="shared" si="10"/>
        <v>5</v>
      </c>
      <c r="H44" s="26">
        <f t="shared" si="10"/>
        <v>4</v>
      </c>
      <c r="I44" s="27">
        <f t="shared" si="10"/>
        <v>1</v>
      </c>
      <c r="J44" s="27">
        <f>SUM(J45:J48)</f>
        <v>6</v>
      </c>
      <c r="K44" s="27">
        <f>SUM(K45:K48)</f>
        <v>9</v>
      </c>
      <c r="L44" s="28">
        <f>SUM(L45:L48)</f>
        <v>3</v>
      </c>
    </row>
    <row r="45" spans="1:12" s="29" customFormat="1" ht="15.75" customHeight="1" x14ac:dyDescent="0.25">
      <c r="A45" s="30" t="s">
        <v>55</v>
      </c>
      <c r="B45" s="25">
        <f t="shared" si="1"/>
        <v>12</v>
      </c>
      <c r="C45" s="26">
        <v>1</v>
      </c>
      <c r="D45" s="26">
        <v>2</v>
      </c>
      <c r="E45" s="26">
        <v>0</v>
      </c>
      <c r="F45" s="26">
        <v>0</v>
      </c>
      <c r="G45" s="26">
        <v>0</v>
      </c>
      <c r="H45" s="27">
        <v>0</v>
      </c>
      <c r="I45" s="27">
        <v>0</v>
      </c>
      <c r="J45" s="27">
        <v>1</v>
      </c>
      <c r="K45" s="27">
        <v>6</v>
      </c>
      <c r="L45" s="28">
        <v>2</v>
      </c>
    </row>
    <row r="46" spans="1:12" s="29" customFormat="1" ht="15.75" customHeight="1" x14ac:dyDescent="0.25">
      <c r="A46" s="30" t="s">
        <v>56</v>
      </c>
      <c r="B46" s="25">
        <f t="shared" si="1"/>
        <v>6</v>
      </c>
      <c r="C46" s="26">
        <v>0</v>
      </c>
      <c r="D46" s="26">
        <v>1</v>
      </c>
      <c r="E46" s="26">
        <v>1</v>
      </c>
      <c r="F46" s="26">
        <v>0</v>
      </c>
      <c r="G46" s="26">
        <v>2</v>
      </c>
      <c r="H46" s="27">
        <v>0</v>
      </c>
      <c r="I46" s="27">
        <v>0</v>
      </c>
      <c r="J46" s="27">
        <v>2</v>
      </c>
      <c r="K46" s="27">
        <v>0</v>
      </c>
      <c r="L46" s="28">
        <v>0</v>
      </c>
    </row>
    <row r="47" spans="1:12" s="29" customFormat="1" ht="15.75" customHeight="1" x14ac:dyDescent="0.25">
      <c r="A47" s="30" t="s">
        <v>57</v>
      </c>
      <c r="B47" s="25">
        <f>SUM(C47:L47)</f>
        <v>13</v>
      </c>
      <c r="C47" s="26">
        <v>1</v>
      </c>
      <c r="D47" s="26">
        <v>1</v>
      </c>
      <c r="E47" s="26">
        <v>2</v>
      </c>
      <c r="F47" s="26">
        <v>0</v>
      </c>
      <c r="G47" s="26">
        <v>2</v>
      </c>
      <c r="H47" s="27">
        <v>1</v>
      </c>
      <c r="I47" s="27">
        <v>1</v>
      </c>
      <c r="J47" s="27">
        <v>2</v>
      </c>
      <c r="K47" s="27">
        <v>2</v>
      </c>
      <c r="L47" s="28">
        <v>1</v>
      </c>
    </row>
    <row r="48" spans="1:12" s="29" customFormat="1" ht="15.75" customHeight="1" x14ac:dyDescent="0.25">
      <c r="A48" s="30" t="s">
        <v>58</v>
      </c>
      <c r="B48" s="25">
        <f t="shared" si="1"/>
        <v>11</v>
      </c>
      <c r="C48" s="26">
        <v>4</v>
      </c>
      <c r="D48" s="26">
        <v>1</v>
      </c>
      <c r="E48" s="26">
        <v>0</v>
      </c>
      <c r="F48" s="26">
        <v>0</v>
      </c>
      <c r="G48" s="26">
        <v>1</v>
      </c>
      <c r="H48" s="27">
        <v>3</v>
      </c>
      <c r="I48" s="27">
        <v>0</v>
      </c>
      <c r="J48" s="27">
        <v>1</v>
      </c>
      <c r="K48" s="27">
        <v>1</v>
      </c>
      <c r="L48" s="28">
        <v>0</v>
      </c>
    </row>
    <row r="49" spans="1:12" s="29" customFormat="1" ht="15.75" customHeight="1" x14ac:dyDescent="0.25">
      <c r="A49" s="24" t="s">
        <v>59</v>
      </c>
      <c r="B49" s="25">
        <f t="shared" si="1"/>
        <v>92</v>
      </c>
      <c r="C49" s="26">
        <f t="shared" ref="C49:I49" si="11">SUM(C50:C53)</f>
        <v>5</v>
      </c>
      <c r="D49" s="26">
        <f t="shared" si="11"/>
        <v>7</v>
      </c>
      <c r="E49" s="26">
        <f t="shared" si="11"/>
        <v>7</v>
      </c>
      <c r="F49" s="26">
        <f t="shared" si="11"/>
        <v>7</v>
      </c>
      <c r="G49" s="26">
        <f t="shared" si="11"/>
        <v>11</v>
      </c>
      <c r="H49" s="26">
        <f t="shared" si="11"/>
        <v>13</v>
      </c>
      <c r="I49" s="27">
        <f t="shared" si="11"/>
        <v>15</v>
      </c>
      <c r="J49" s="27">
        <f>SUM(J50:J53)</f>
        <v>5</v>
      </c>
      <c r="K49" s="27">
        <f>SUM(K50:K53)</f>
        <v>11</v>
      </c>
      <c r="L49" s="28">
        <f>SUM(L50:L53)</f>
        <v>11</v>
      </c>
    </row>
    <row r="50" spans="1:12" s="29" customFormat="1" ht="15.75" customHeight="1" x14ac:dyDescent="0.25">
      <c r="A50" s="30" t="s">
        <v>60</v>
      </c>
      <c r="B50" s="25">
        <f t="shared" si="1"/>
        <v>11</v>
      </c>
      <c r="C50" s="26">
        <v>1</v>
      </c>
      <c r="D50" s="26">
        <v>0</v>
      </c>
      <c r="E50" s="26">
        <v>0</v>
      </c>
      <c r="F50" s="26">
        <v>1</v>
      </c>
      <c r="G50" s="26">
        <v>1</v>
      </c>
      <c r="H50" s="27">
        <v>1</v>
      </c>
      <c r="I50" s="27">
        <v>2</v>
      </c>
      <c r="J50" s="27">
        <v>0</v>
      </c>
      <c r="K50" s="27">
        <v>2</v>
      </c>
      <c r="L50" s="28">
        <v>3</v>
      </c>
    </row>
    <row r="51" spans="1:12" s="29" customFormat="1" ht="15.75" customHeight="1" x14ac:dyDescent="0.25">
      <c r="A51" s="30" t="s">
        <v>61</v>
      </c>
      <c r="B51" s="25">
        <f t="shared" si="1"/>
        <v>22</v>
      </c>
      <c r="C51" s="26">
        <v>0</v>
      </c>
      <c r="D51" s="26">
        <v>2</v>
      </c>
      <c r="E51" s="26">
        <v>1</v>
      </c>
      <c r="F51" s="26">
        <v>1</v>
      </c>
      <c r="G51" s="26">
        <v>6</v>
      </c>
      <c r="H51" s="27">
        <v>4</v>
      </c>
      <c r="I51" s="27">
        <v>4</v>
      </c>
      <c r="J51" s="27">
        <v>1</v>
      </c>
      <c r="K51" s="27">
        <v>1</v>
      </c>
      <c r="L51" s="28">
        <v>2</v>
      </c>
    </row>
    <row r="52" spans="1:12" s="29" customFormat="1" ht="15.75" customHeight="1" x14ac:dyDescent="0.25">
      <c r="A52" s="30" t="s">
        <v>62</v>
      </c>
      <c r="B52" s="25">
        <f t="shared" si="1"/>
        <v>4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7">
        <v>0</v>
      </c>
      <c r="I52" s="27">
        <v>2</v>
      </c>
      <c r="J52" s="27">
        <v>1</v>
      </c>
      <c r="K52" s="27">
        <v>0</v>
      </c>
      <c r="L52" s="28">
        <v>1</v>
      </c>
    </row>
    <row r="53" spans="1:12" s="29" customFormat="1" ht="15.75" customHeight="1" x14ac:dyDescent="0.25">
      <c r="A53" s="31" t="s">
        <v>63</v>
      </c>
      <c r="B53" s="32">
        <f t="shared" si="1"/>
        <v>55</v>
      </c>
      <c r="C53" s="33">
        <v>4</v>
      </c>
      <c r="D53" s="33">
        <v>5</v>
      </c>
      <c r="E53" s="33">
        <v>6</v>
      </c>
      <c r="F53" s="33">
        <v>5</v>
      </c>
      <c r="G53" s="33">
        <v>4</v>
      </c>
      <c r="H53" s="34">
        <v>8</v>
      </c>
      <c r="I53" s="34">
        <v>7</v>
      </c>
      <c r="J53" s="34">
        <v>3</v>
      </c>
      <c r="K53" s="34">
        <v>8</v>
      </c>
      <c r="L53" s="35">
        <v>5</v>
      </c>
    </row>
    <row r="54" spans="1:12" s="18" customFormat="1" ht="15.75" customHeight="1" x14ac:dyDescent="0.25">
      <c r="A54" s="19" t="s">
        <v>64</v>
      </c>
      <c r="B54" s="20">
        <f t="shared" si="1"/>
        <v>103</v>
      </c>
      <c r="C54" s="21">
        <f t="shared" ref="C54:I54" si="12">SUM(C55,C64)</f>
        <v>10</v>
      </c>
      <c r="D54" s="21">
        <f t="shared" si="12"/>
        <v>9</v>
      </c>
      <c r="E54" s="21">
        <f t="shared" si="12"/>
        <v>6</v>
      </c>
      <c r="F54" s="21">
        <f t="shared" si="12"/>
        <v>14</v>
      </c>
      <c r="G54" s="21">
        <f t="shared" si="12"/>
        <v>9</v>
      </c>
      <c r="H54" s="21">
        <f t="shared" si="12"/>
        <v>17</v>
      </c>
      <c r="I54" s="22">
        <f t="shared" si="12"/>
        <v>6</v>
      </c>
      <c r="J54" s="22">
        <f>SUM(J55,J64)</f>
        <v>13</v>
      </c>
      <c r="K54" s="22">
        <f>SUM(K55,K64)</f>
        <v>9</v>
      </c>
      <c r="L54" s="23">
        <f>SUM(L55,L64)</f>
        <v>10</v>
      </c>
    </row>
    <row r="55" spans="1:12" s="29" customFormat="1" ht="15.75" customHeight="1" x14ac:dyDescent="0.25">
      <c r="A55" s="24" t="s">
        <v>65</v>
      </c>
      <c r="B55" s="25">
        <f t="shared" si="1"/>
        <v>49</v>
      </c>
      <c r="C55" s="26">
        <f t="shared" ref="C55:I55" si="13">SUM(C56:C63)</f>
        <v>5</v>
      </c>
      <c r="D55" s="26">
        <f t="shared" si="13"/>
        <v>5</v>
      </c>
      <c r="E55" s="26">
        <f t="shared" si="13"/>
        <v>1</v>
      </c>
      <c r="F55" s="26">
        <f t="shared" si="13"/>
        <v>7</v>
      </c>
      <c r="G55" s="26">
        <f t="shared" si="13"/>
        <v>7</v>
      </c>
      <c r="H55" s="26">
        <f t="shared" si="13"/>
        <v>8</v>
      </c>
      <c r="I55" s="27">
        <f t="shared" si="13"/>
        <v>4</v>
      </c>
      <c r="J55" s="27">
        <f>SUM(J56:J63)</f>
        <v>6</v>
      </c>
      <c r="K55" s="27">
        <f>SUM(K56:K63)</f>
        <v>1</v>
      </c>
      <c r="L55" s="28">
        <f>SUM(L56:L63)</f>
        <v>5</v>
      </c>
    </row>
    <row r="56" spans="1:12" s="29" customFormat="1" ht="15.75" customHeight="1" x14ac:dyDescent="0.25">
      <c r="A56" s="30" t="s">
        <v>66</v>
      </c>
      <c r="B56" s="25">
        <f t="shared" si="1"/>
        <v>17</v>
      </c>
      <c r="C56" s="26">
        <v>3</v>
      </c>
      <c r="D56" s="26">
        <v>2</v>
      </c>
      <c r="E56" s="26">
        <v>0</v>
      </c>
      <c r="F56" s="26">
        <v>3</v>
      </c>
      <c r="G56" s="26">
        <v>0</v>
      </c>
      <c r="H56" s="27">
        <v>2</v>
      </c>
      <c r="I56" s="27">
        <v>1</v>
      </c>
      <c r="J56" s="27">
        <v>3</v>
      </c>
      <c r="K56" s="27">
        <v>0</v>
      </c>
      <c r="L56" s="28">
        <v>3</v>
      </c>
    </row>
    <row r="57" spans="1:12" s="29" customFormat="1" ht="15.75" customHeight="1" x14ac:dyDescent="0.25">
      <c r="A57" s="30" t="s">
        <v>67</v>
      </c>
      <c r="B57" s="25">
        <f t="shared" si="1"/>
        <v>10</v>
      </c>
      <c r="C57" s="26">
        <v>2</v>
      </c>
      <c r="D57" s="26">
        <v>1</v>
      </c>
      <c r="E57" s="26">
        <v>0</v>
      </c>
      <c r="F57" s="26">
        <v>0</v>
      </c>
      <c r="G57" s="26">
        <v>2</v>
      </c>
      <c r="H57" s="27">
        <v>2</v>
      </c>
      <c r="I57" s="27">
        <v>1</v>
      </c>
      <c r="J57" s="27">
        <v>2</v>
      </c>
      <c r="K57" s="27">
        <v>0</v>
      </c>
      <c r="L57" s="28">
        <v>0</v>
      </c>
    </row>
    <row r="58" spans="1:12" s="29" customFormat="1" ht="15.75" customHeight="1" x14ac:dyDescent="0.25">
      <c r="A58" s="30" t="s">
        <v>68</v>
      </c>
      <c r="B58" s="25">
        <f t="shared" si="1"/>
        <v>1</v>
      </c>
      <c r="C58" s="26">
        <v>0</v>
      </c>
      <c r="D58" s="26">
        <v>0</v>
      </c>
      <c r="E58" s="26">
        <v>0</v>
      </c>
      <c r="F58" s="26">
        <v>0</v>
      </c>
      <c r="G58" s="26">
        <v>1</v>
      </c>
      <c r="H58" s="27">
        <v>0</v>
      </c>
      <c r="I58" s="27">
        <v>0</v>
      </c>
      <c r="J58" s="27">
        <v>0</v>
      </c>
      <c r="K58" s="27">
        <v>0</v>
      </c>
      <c r="L58" s="28">
        <v>0</v>
      </c>
    </row>
    <row r="59" spans="1:12" s="29" customFormat="1" ht="15.75" customHeight="1" x14ac:dyDescent="0.25">
      <c r="A59" s="30" t="s">
        <v>69</v>
      </c>
      <c r="B59" s="25">
        <f t="shared" si="1"/>
        <v>2</v>
      </c>
      <c r="C59" s="26">
        <v>0</v>
      </c>
      <c r="D59" s="26">
        <v>0</v>
      </c>
      <c r="E59" s="26">
        <v>0</v>
      </c>
      <c r="F59" s="26">
        <v>1</v>
      </c>
      <c r="G59" s="26">
        <v>0</v>
      </c>
      <c r="H59" s="27">
        <v>0</v>
      </c>
      <c r="I59" s="27">
        <v>1</v>
      </c>
      <c r="J59" s="27">
        <v>0</v>
      </c>
      <c r="K59" s="27">
        <v>0</v>
      </c>
      <c r="L59" s="28">
        <v>0</v>
      </c>
    </row>
    <row r="60" spans="1:12" s="29" customFormat="1" ht="15.75" customHeight="1" x14ac:dyDescent="0.25">
      <c r="A60" s="30" t="s">
        <v>70</v>
      </c>
      <c r="B60" s="25">
        <f t="shared" si="1"/>
        <v>6</v>
      </c>
      <c r="C60" s="26">
        <v>0</v>
      </c>
      <c r="D60" s="26">
        <v>1</v>
      </c>
      <c r="E60" s="26">
        <v>0</v>
      </c>
      <c r="F60" s="26">
        <v>2</v>
      </c>
      <c r="G60" s="26">
        <v>1</v>
      </c>
      <c r="H60" s="27">
        <v>0</v>
      </c>
      <c r="I60" s="27">
        <v>1</v>
      </c>
      <c r="J60" s="27">
        <v>0</v>
      </c>
      <c r="K60" s="27">
        <v>0</v>
      </c>
      <c r="L60" s="28">
        <v>1</v>
      </c>
    </row>
    <row r="61" spans="1:12" s="29" customFormat="1" ht="15.75" customHeight="1" x14ac:dyDescent="0.25">
      <c r="A61" s="30" t="s">
        <v>71</v>
      </c>
      <c r="B61" s="25">
        <f t="shared" si="1"/>
        <v>5</v>
      </c>
      <c r="C61" s="26">
        <v>0</v>
      </c>
      <c r="D61" s="26">
        <v>0</v>
      </c>
      <c r="E61" s="26">
        <v>0</v>
      </c>
      <c r="F61" s="26">
        <v>0</v>
      </c>
      <c r="G61" s="26">
        <v>3</v>
      </c>
      <c r="H61" s="27">
        <v>2</v>
      </c>
      <c r="I61" s="27">
        <v>0</v>
      </c>
      <c r="J61" s="27">
        <v>0</v>
      </c>
      <c r="K61" s="27">
        <v>0</v>
      </c>
      <c r="L61" s="28">
        <v>0</v>
      </c>
    </row>
    <row r="62" spans="1:12" s="29" customFormat="1" ht="15.75" customHeight="1" x14ac:dyDescent="0.25">
      <c r="A62" s="30" t="s">
        <v>72</v>
      </c>
      <c r="B62" s="25">
        <f t="shared" si="1"/>
        <v>8</v>
      </c>
      <c r="C62" s="26">
        <v>0</v>
      </c>
      <c r="D62" s="26">
        <v>1</v>
      </c>
      <c r="E62" s="26">
        <v>1</v>
      </c>
      <c r="F62" s="26">
        <v>1</v>
      </c>
      <c r="G62" s="26">
        <v>0</v>
      </c>
      <c r="H62" s="27">
        <v>2</v>
      </c>
      <c r="I62" s="27">
        <v>0</v>
      </c>
      <c r="J62" s="27">
        <v>1</v>
      </c>
      <c r="K62" s="27">
        <v>1</v>
      </c>
      <c r="L62" s="28">
        <v>1</v>
      </c>
    </row>
    <row r="63" spans="1:12" s="29" customFormat="1" ht="15.75" customHeight="1" x14ac:dyDescent="0.25">
      <c r="A63" s="30" t="s">
        <v>73</v>
      </c>
      <c r="B63" s="25">
        <f t="shared" si="1"/>
        <v>0</v>
      </c>
      <c r="C63" s="26">
        <v>0</v>
      </c>
      <c r="D63" s="26">
        <v>0</v>
      </c>
      <c r="E63" s="26">
        <v>0</v>
      </c>
      <c r="F63" s="26">
        <v>0</v>
      </c>
      <c r="G63" s="26">
        <v>0</v>
      </c>
      <c r="H63" s="27">
        <v>0</v>
      </c>
      <c r="I63" s="27">
        <v>0</v>
      </c>
      <c r="J63" s="27">
        <v>0</v>
      </c>
      <c r="K63" s="27">
        <v>0</v>
      </c>
      <c r="L63" s="28">
        <v>0</v>
      </c>
    </row>
    <row r="64" spans="1:12" s="29" customFormat="1" ht="15.75" customHeight="1" x14ac:dyDescent="0.25">
      <c r="A64" s="24" t="s">
        <v>74</v>
      </c>
      <c r="B64" s="25">
        <f t="shared" si="1"/>
        <v>54</v>
      </c>
      <c r="C64" s="26">
        <f t="shared" ref="C64:I64" si="14">SUM(C65:C69)</f>
        <v>5</v>
      </c>
      <c r="D64" s="26">
        <f t="shared" si="14"/>
        <v>4</v>
      </c>
      <c r="E64" s="26">
        <f t="shared" si="14"/>
        <v>5</v>
      </c>
      <c r="F64" s="26">
        <f t="shared" si="14"/>
        <v>7</v>
      </c>
      <c r="G64" s="26">
        <f t="shared" si="14"/>
        <v>2</v>
      </c>
      <c r="H64" s="26">
        <f t="shared" si="14"/>
        <v>9</v>
      </c>
      <c r="I64" s="27">
        <f t="shared" si="14"/>
        <v>2</v>
      </c>
      <c r="J64" s="27">
        <f>SUM(J65:J69)</f>
        <v>7</v>
      </c>
      <c r="K64" s="27">
        <f>SUM(K65:K69)</f>
        <v>8</v>
      </c>
      <c r="L64" s="28">
        <f>SUM(L65:L69)</f>
        <v>5</v>
      </c>
    </row>
    <row r="65" spans="1:12" s="29" customFormat="1" ht="15.75" customHeight="1" x14ac:dyDescent="0.25">
      <c r="A65" s="30" t="s">
        <v>75</v>
      </c>
      <c r="B65" s="25">
        <f t="shared" si="1"/>
        <v>3</v>
      </c>
      <c r="C65" s="26">
        <v>0</v>
      </c>
      <c r="D65" s="26">
        <v>0</v>
      </c>
      <c r="E65" s="26">
        <v>0</v>
      </c>
      <c r="F65" s="26">
        <v>2</v>
      </c>
      <c r="G65" s="26">
        <v>0</v>
      </c>
      <c r="H65" s="27">
        <v>1</v>
      </c>
      <c r="I65" s="27">
        <v>0</v>
      </c>
      <c r="J65" s="27">
        <v>0</v>
      </c>
      <c r="K65" s="27">
        <v>0</v>
      </c>
      <c r="L65" s="28">
        <v>0</v>
      </c>
    </row>
    <row r="66" spans="1:12" s="29" customFormat="1" ht="15.75" customHeight="1" x14ac:dyDescent="0.25">
      <c r="A66" s="30" t="s">
        <v>76</v>
      </c>
      <c r="B66" s="25">
        <f t="shared" si="1"/>
        <v>38</v>
      </c>
      <c r="C66" s="26">
        <v>3</v>
      </c>
      <c r="D66" s="26">
        <v>2</v>
      </c>
      <c r="E66" s="26">
        <v>5</v>
      </c>
      <c r="F66" s="26">
        <v>5</v>
      </c>
      <c r="G66" s="26">
        <v>2</v>
      </c>
      <c r="H66" s="27">
        <v>6</v>
      </c>
      <c r="I66" s="27">
        <v>2</v>
      </c>
      <c r="J66" s="27">
        <v>5</v>
      </c>
      <c r="K66" s="27">
        <v>6</v>
      </c>
      <c r="L66" s="28">
        <v>2</v>
      </c>
    </row>
    <row r="67" spans="1:12" s="29" customFormat="1" ht="15.75" customHeight="1" x14ac:dyDescent="0.25">
      <c r="A67" s="30" t="s">
        <v>77</v>
      </c>
      <c r="B67" s="25">
        <f t="shared" si="1"/>
        <v>3</v>
      </c>
      <c r="C67" s="26">
        <v>0</v>
      </c>
      <c r="D67" s="26">
        <v>0</v>
      </c>
      <c r="E67" s="26">
        <v>0</v>
      </c>
      <c r="F67" s="26">
        <v>0</v>
      </c>
      <c r="G67" s="26">
        <v>0</v>
      </c>
      <c r="H67" s="27">
        <v>0</v>
      </c>
      <c r="I67" s="27">
        <v>0</v>
      </c>
      <c r="J67" s="27">
        <v>1</v>
      </c>
      <c r="K67" s="27">
        <v>0</v>
      </c>
      <c r="L67" s="28">
        <v>2</v>
      </c>
    </row>
    <row r="68" spans="1:12" s="29" customFormat="1" ht="15.75" customHeight="1" x14ac:dyDescent="0.25">
      <c r="A68" s="30" t="s">
        <v>78</v>
      </c>
      <c r="B68" s="25">
        <f t="shared" si="1"/>
        <v>3</v>
      </c>
      <c r="C68" s="26">
        <v>2</v>
      </c>
      <c r="D68" s="26">
        <v>0</v>
      </c>
      <c r="E68" s="26">
        <v>0</v>
      </c>
      <c r="F68" s="26">
        <v>0</v>
      </c>
      <c r="G68" s="26">
        <v>0</v>
      </c>
      <c r="H68" s="27">
        <v>1</v>
      </c>
      <c r="I68" s="27">
        <v>0</v>
      </c>
      <c r="J68" s="27">
        <v>0</v>
      </c>
      <c r="K68" s="27">
        <v>0</v>
      </c>
      <c r="L68" s="28">
        <v>0</v>
      </c>
    </row>
    <row r="69" spans="1:12" s="29" customFormat="1" ht="15.75" customHeight="1" x14ac:dyDescent="0.25">
      <c r="A69" s="31" t="s">
        <v>79</v>
      </c>
      <c r="B69" s="32">
        <f t="shared" si="1"/>
        <v>7</v>
      </c>
      <c r="C69" s="33">
        <v>0</v>
      </c>
      <c r="D69" s="33">
        <v>2</v>
      </c>
      <c r="E69" s="33">
        <v>0</v>
      </c>
      <c r="F69" s="33">
        <v>0</v>
      </c>
      <c r="G69" s="33">
        <v>0</v>
      </c>
      <c r="H69" s="34">
        <v>1</v>
      </c>
      <c r="I69" s="34">
        <v>0</v>
      </c>
      <c r="J69" s="34">
        <v>1</v>
      </c>
      <c r="K69" s="34">
        <v>2</v>
      </c>
      <c r="L69" s="35">
        <v>1</v>
      </c>
    </row>
    <row r="70" spans="1:12" s="18" customFormat="1" ht="27" customHeight="1" x14ac:dyDescent="0.2">
      <c r="A70" s="36" t="s">
        <v>80</v>
      </c>
      <c r="B70" s="37">
        <f t="shared" ref="B70:B75" si="15">SUM(C70:L70)</f>
        <v>23</v>
      </c>
      <c r="C70" s="38">
        <f t="shared" ref="C70:I70" si="16">SUM(C71:C75)</f>
        <v>2</v>
      </c>
      <c r="D70" s="38">
        <f t="shared" si="16"/>
        <v>6</v>
      </c>
      <c r="E70" s="38">
        <f t="shared" si="16"/>
        <v>0</v>
      </c>
      <c r="F70" s="38">
        <f t="shared" si="16"/>
        <v>4</v>
      </c>
      <c r="G70" s="38">
        <f t="shared" si="16"/>
        <v>4</v>
      </c>
      <c r="H70" s="38">
        <f t="shared" si="16"/>
        <v>2</v>
      </c>
      <c r="I70" s="39">
        <f t="shared" si="16"/>
        <v>2</v>
      </c>
      <c r="J70" s="39">
        <f>SUM(J71:J75)</f>
        <v>1</v>
      </c>
      <c r="K70" s="39">
        <f>SUM(K71:K75)</f>
        <v>2</v>
      </c>
      <c r="L70" s="40">
        <f>SUM(L71:L75)</f>
        <v>0</v>
      </c>
    </row>
    <row r="71" spans="1:12" s="29" customFormat="1" ht="15.75" customHeight="1" x14ac:dyDescent="0.25">
      <c r="A71" s="41" t="s">
        <v>81</v>
      </c>
      <c r="B71" s="25">
        <f t="shared" si="15"/>
        <v>0</v>
      </c>
      <c r="C71" s="26">
        <v>0</v>
      </c>
      <c r="D71" s="26">
        <v>0</v>
      </c>
      <c r="E71" s="26">
        <v>0</v>
      </c>
      <c r="F71" s="26">
        <v>0</v>
      </c>
      <c r="G71" s="26">
        <v>0</v>
      </c>
      <c r="H71" s="27">
        <v>0</v>
      </c>
      <c r="I71" s="27">
        <v>0</v>
      </c>
      <c r="J71" s="27">
        <v>0</v>
      </c>
      <c r="K71" s="27">
        <v>0</v>
      </c>
      <c r="L71" s="28">
        <v>0</v>
      </c>
    </row>
    <row r="72" spans="1:12" s="29" customFormat="1" ht="15.75" customHeight="1" x14ac:dyDescent="0.25">
      <c r="A72" s="41" t="s">
        <v>82</v>
      </c>
      <c r="B72" s="25">
        <f t="shared" si="15"/>
        <v>0</v>
      </c>
      <c r="C72" s="26">
        <v>0</v>
      </c>
      <c r="D72" s="26">
        <v>0</v>
      </c>
      <c r="E72" s="26">
        <v>0</v>
      </c>
      <c r="F72" s="26">
        <v>0</v>
      </c>
      <c r="G72" s="26">
        <v>0</v>
      </c>
      <c r="H72" s="27">
        <v>0</v>
      </c>
      <c r="I72" s="27">
        <v>0</v>
      </c>
      <c r="J72" s="27">
        <v>0</v>
      </c>
      <c r="K72" s="27">
        <v>0</v>
      </c>
      <c r="L72" s="28">
        <v>0</v>
      </c>
    </row>
    <row r="73" spans="1:12" s="29" customFormat="1" ht="15.75" customHeight="1" x14ac:dyDescent="0.25">
      <c r="A73" s="41" t="s">
        <v>83</v>
      </c>
      <c r="B73" s="25">
        <f t="shared" si="15"/>
        <v>0</v>
      </c>
      <c r="C73" s="26">
        <v>0</v>
      </c>
      <c r="D73" s="26">
        <v>0</v>
      </c>
      <c r="E73" s="26">
        <v>0</v>
      </c>
      <c r="F73" s="26">
        <v>0</v>
      </c>
      <c r="G73" s="26">
        <v>0</v>
      </c>
      <c r="H73" s="27">
        <v>0</v>
      </c>
      <c r="I73" s="27">
        <v>0</v>
      </c>
      <c r="J73" s="27">
        <v>0</v>
      </c>
      <c r="K73" s="27">
        <v>0</v>
      </c>
      <c r="L73" s="28">
        <v>0</v>
      </c>
    </row>
    <row r="74" spans="1:12" s="29" customFormat="1" ht="15.75" customHeight="1" x14ac:dyDescent="0.25">
      <c r="A74" s="41" t="s">
        <v>84</v>
      </c>
      <c r="B74" s="25">
        <f t="shared" si="15"/>
        <v>22</v>
      </c>
      <c r="C74" s="26">
        <v>2</v>
      </c>
      <c r="D74" s="26">
        <v>5</v>
      </c>
      <c r="E74" s="26">
        <v>0</v>
      </c>
      <c r="F74" s="26">
        <v>4</v>
      </c>
      <c r="G74" s="26">
        <v>4</v>
      </c>
      <c r="H74" s="27">
        <v>2</v>
      </c>
      <c r="I74" s="27">
        <v>2</v>
      </c>
      <c r="J74" s="27">
        <v>1</v>
      </c>
      <c r="K74" s="27">
        <v>2</v>
      </c>
      <c r="L74" s="28">
        <v>0</v>
      </c>
    </row>
    <row r="75" spans="1:12" s="29" customFormat="1" ht="15.75" customHeight="1" x14ac:dyDescent="0.25">
      <c r="A75" s="42" t="s">
        <v>85</v>
      </c>
      <c r="B75" s="32">
        <f t="shared" si="15"/>
        <v>1</v>
      </c>
      <c r="C75" s="33">
        <v>0</v>
      </c>
      <c r="D75" s="33">
        <v>1</v>
      </c>
      <c r="E75" s="33">
        <v>0</v>
      </c>
      <c r="F75" s="33">
        <v>0</v>
      </c>
      <c r="G75" s="33">
        <v>0</v>
      </c>
      <c r="H75" s="34">
        <v>0</v>
      </c>
      <c r="I75" s="34">
        <v>0</v>
      </c>
      <c r="J75" s="34">
        <v>0</v>
      </c>
      <c r="K75" s="34">
        <v>0</v>
      </c>
      <c r="L75" s="35">
        <v>0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66459-FD1E-44E8-B118-D9BB506A3B7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1</vt:lpstr>
      <vt:lpstr>Sheet1</vt:lpstr>
      <vt:lpstr>'Table 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2021-04-01T14:45:14Z</dcterms:created>
  <dcterms:modified xsi:type="dcterms:W3CDTF">2021-04-01T14:49:20Z</dcterms:modified>
</cp:coreProperties>
</file>